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<sst xmlns="http://schemas.openxmlformats.org/spreadsheetml/2006/main" count="192" uniqueCount="69">
  <si>
    <t>Relatório Individualizado de Presença</t>
  </si>
  <si>
    <t>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</si>
  <si>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</si>
  <si>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</si>
  <si>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</si>
  <si>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</si>
  <si>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</si>
  <si>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</si>
  <si>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</si>
  <si>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</si>
  <si>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437/17 - VETO TOTAL</t>
  </si>
  <si>
    <t>PL 481/18 - VETO TOTAL</t>
  </si>
  <si>
    <t>1.      Álvaro Damião</t>
  </si>
  <si>
    <t>P</t>
  </si>
  <si>
    <t>2.      Arnaldo Lula Godoy</t>
  </si>
  <si>
    <t>3.      Autair Gomes</t>
  </si>
  <si>
    <t>4.      Bella Gonçalves</t>
  </si>
  <si>
    <t>5.      Bim da Ambulância</t>
  </si>
  <si>
    <t>6.      Carlos Henrique</t>
  </si>
  <si>
    <t>7.      Catatau do Povo</t>
  </si>
  <si>
    <t>8.      César Gordin</t>
  </si>
  <si>
    <t>F</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</si>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</sst>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43500</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7" t="s">
        <v>10</v>
      </c>
      <c r="I3" s="7" t="s">
        <v>11</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2"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3</v>
      </c>
      <c r="C11" s="11">
        <f ca="1">(COUNTIF(G11:OFFSET(G11,0,$D$2-1),"P")/$D$2)+(COUNTIF(G11:OFFSET(G11,0,$D$2-1),"X")/$D$2)</f>
        <v>0.66666666666666663</v>
      </c>
      <c r="D11" s="12" t="str">
        <f t="shared" ca="1" si="1"/>
        <v>PRESENTE</v>
      </c>
      <c r="E11" s="12" t="str">
        <f t="shared" ca="1" si="2"/>
        <v>P</v>
      </c>
      <c r="F11" s="12" t="s">
        <v>20</v>
      </c>
      <c r="G11" s="10" t="s">
        <v>13</v>
      </c>
      <c r="H11" s="10" t="s">
        <v>21</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22</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23</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24</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25</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26</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4" t="s">
        <v>27</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2"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3</v>
      </c>
      <c r="C19" s="11">
        <f ca="1">(COUNTIF(G19:OFFSET(G19,0,$D$2-1),"P")/$D$2)+(COUNTIF(G19:OFFSET(G19,0,$D$2-1),"X")/$D$2)</f>
        <v>0</v>
      </c>
      <c r="D19" s="12" t="str">
        <f t="shared" ca="1" si="1"/>
        <v>AUSENTE</v>
      </c>
      <c r="E19" s="12" t="str">
        <f t="shared" ca="1" si="2"/>
        <v>F</v>
      </c>
      <c r="F19" s="14" t="s">
        <v>29</v>
      </c>
      <c r="G19" s="10" t="s">
        <v>21</v>
      </c>
      <c r="H19" s="10" t="s">
        <v>21</v>
      </c>
      <c r="I19" s="10" t="s">
        <v>21</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30</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33</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13</v>
      </c>
      <c r="I24" s="10" t="s">
        <v>13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3</v>
      </c>
      <c r="C25" s="11">
        <f ca="1">(COUNTIF(G25:OFFSET(G25,0,$D$2-1),"P")/$D$2)+(COUNTIF(G25:OFFSET(G25,0,$D$2-1),"X")/$D$2)</f>
        <v>0.66666666666666663</v>
      </c>
      <c r="D25" s="12" t="str">
        <f t="shared" ca="1" si="1"/>
        <v>PRESENTE</v>
      </c>
      <c r="E25" s="12" t="str">
        <f t="shared" ca="1" si="2"/>
        <v>P</v>
      </c>
      <c r="F25" s="14" t="s">
        <v>35</v>
      </c>
      <c r="G25" s="10" t="s">
        <v>13</v>
      </c>
      <c r="H25" s="10" t="s">
        <v>13</v>
      </c>
      <c r="I25" s="10" t="s">
        <v>21</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36</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37</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38</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39</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3</v>
      </c>
      <c r="C30" s="11">
        <f ca="1">(COUNTIF(G30:OFFSET(G30,0,$D$2-1),"P")/$D$2)+(COUNTIF(G30:OFFSET(G30,0,$D$2-1),"X")/$D$2)</f>
        <v>0.66666666666666663</v>
      </c>
      <c r="D30" s="12" t="str">
        <f t="shared" ca="1" si="1"/>
        <v>PRESENTE</v>
      </c>
      <c r="E30" s="12" t="str">
        <f t="shared" ca="1" si="2"/>
        <v>P</v>
      </c>
      <c r="F30" s="14" t="s">
        <v>40</v>
      </c>
      <c r="G30" s="10" t="s">
        <v>13</v>
      </c>
      <c r="H30" s="10" t="s">
        <v>13</v>
      </c>
      <c r="I30" s="10" t="s">
        <v>21</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41</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3</v>
      </c>
      <c r="C32" s="11">
        <f ca="1">(COUNTIF(G32:OFFSET(G32,0,$D$2-1),"P")/$D$2)+(COUNTIF(G32:OFFSET(G32,0,$D$2-1),"X")/$D$2)</f>
        <v>0.66666666666666663</v>
      </c>
      <c r="D32" s="12" t="str">
        <f t="shared" ca="1" si="1"/>
        <v>PRESENTE</v>
      </c>
      <c r="E32" s="12" t="str">
        <f t="shared" ca="1" si="2"/>
        <v>P</v>
      </c>
      <c r="F32" s="14" t="s">
        <v>42</v>
      </c>
      <c r="G32" s="10" t="s">
        <v>13</v>
      </c>
      <c r="H32" s="10" t="s">
        <v>21</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3</v>
      </c>
      <c r="C33" s="11">
        <f ca="1">(COUNTIF(G33:OFFSET(G33,0,$D$2-1),"P")/$D$2)+(COUNTIF(G33:OFFSET(G33,0,$D$2-1),"X")/$D$2)</f>
        <v>0.66666666666666663</v>
      </c>
      <c r="D33" s="12" t="str">
        <f t="shared" ca="1" si="1"/>
        <v>PRESENTE</v>
      </c>
      <c r="E33" s="12" t="str">
        <f t="shared" ca="1" si="2"/>
        <v>P</v>
      </c>
      <c r="F33" s="14" t="s">
        <v>43</v>
      </c>
      <c r="G33" s="10" t="s">
        <v>13</v>
      </c>
      <c r="H33" s="10" t="s">
        <v>21</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44</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45</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3</v>
      </c>
      <c r="C36" s="11">
        <f ca="1">(COUNTIF(G36:OFFSET(G36,0,$D$2-1),"P")/$D$2)+(COUNTIF(G36:OFFSET(G36,0,$D$2-1),"X")/$D$2)</f>
        <v>0.66666666666666663</v>
      </c>
      <c r="D36" s="12" t="str">
        <f t="shared" ca="1" si="1"/>
        <v>PRESENTE</v>
      </c>
      <c r="E36" s="12" t="str">
        <f t="shared" ca="1" si="2"/>
        <v>P</v>
      </c>
      <c r="F36" s="14" t="s">
        <v>46</v>
      </c>
      <c r="G36" s="10" t="s">
        <v>13</v>
      </c>
      <c r="H36" s="10" t="s">
        <v>21</v>
      </c>
      <c r="I36" s="10" t="s">
        <v>47</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3</v>
      </c>
      <c r="C37" s="11">
        <f ca="1">(COUNTIF(G37:OFFSET(G37,0,$D$2-1),"P")/$D$2)+(COUNTIF(G37:OFFSET(G37,0,$D$2-1),"X")/$D$2)</f>
        <v>0.66666666666666663</v>
      </c>
      <c r="D37" s="12" t="str">
        <f t="shared" ca="1" si="1"/>
        <v>PRESENTE</v>
      </c>
      <c r="E37" s="12" t="str">
        <f t="shared" ca="1" si="2"/>
        <v>P</v>
      </c>
      <c r="F37" s="14" t="s">
        <v>48</v>
      </c>
      <c r="G37" s="10" t="s">
        <v>13</v>
      </c>
      <c r="H37" s="10" t="s">
        <v>21</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3</v>
      </c>
      <c r="C39" s="11">
        <f ca="1">(COUNTIF(G39:OFFSET(G39,0,$D$2-1),"P")/$D$2)+(COUNTIF(G39:OFFSET(G39,0,$D$2-1),"X")/$D$2)</f>
        <v>0</v>
      </c>
      <c r="D39" s="12" t="str">
        <f t="shared" ca="1" si="1"/>
        <v>AUSENTE</v>
      </c>
      <c r="E39" s="12" t="str">
        <f t="shared" ca="1" si="2"/>
        <v>F</v>
      </c>
      <c r="F39" s="14" t="s">
        <v>50</v>
      </c>
      <c r="G39" s="10" t="s">
        <v>21</v>
      </c>
      <c r="H39" s="10" t="s">
        <v>21</v>
      </c>
      <c r="I39" s="10" t="s">
        <v>21</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39</v>
      </c>
      <c r="H45" s="19">
        <f t="shared" ref="H45:BQ45" si="3">COUNTIF(H4:H44,"P")+COUNTIF(H4:H44,"X")</f>
        <v>34</v>
      </c>
      <c r="I45" s="19">
        <f t="shared" si="3"/>
        <v>37</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21</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47</v>
      </c>
      <c r="E53" s="21"/>
      <c r="F53" s="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2019-02-05T19:24:09Z</dcterms:created>
  <dcterms:modified xsi:type="dcterms:W3CDTF">2019-02-05T19:24:21Z</dcterms:modified>
</cp:coreProperties>
</file>